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一般公共预算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Order1" hidden="1">255</definedName>
    <definedName name="_Order2" hidden="1">255</definedName>
    <definedName name="a">#REF!</definedName>
    <definedName name="DATABASE">'[1]PKx'!$A$1:$AP$622</definedName>
    <definedName name="database2">#REF!</definedName>
    <definedName name="database3">#REF!</definedName>
    <definedName name="gxxe2003">'[3]P1012001'!$A$6:$E$117</definedName>
    <definedName name="gxxe20032">'[5]P1012001'!$A$6:$E$117</definedName>
    <definedName name="hhhh">#REF!</definedName>
    <definedName name="kkkk">#REF!</definedName>
    <definedName name="_xlnm.Print_Area" localSheetId="0">'一般公共预算'!$A$1:$B$54</definedName>
    <definedName name="_xlnm.Print_Titles" localSheetId="0">'一般公共预算'!$1:$3</definedName>
    <definedName name="_xlnm.Print_Titles">#N/A</definedName>
    <definedName name="表1">'[2]C01-1'!#REF!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位次d">'[8]四月份月报'!#REF!</definedName>
  </definedNames>
  <calcPr fullCalcOnLoad="1"/>
</workbook>
</file>

<file path=xl/sharedStrings.xml><?xml version="1.0" encoding="utf-8"?>
<sst xmlns="http://schemas.openxmlformats.org/spreadsheetml/2006/main" count="55" uniqueCount="33">
  <si>
    <t>单位：万元</t>
  </si>
  <si>
    <t>预 算 科 目</t>
  </si>
  <si>
    <t xml:space="preserve">  1、一般性转移支付</t>
  </si>
  <si>
    <t xml:space="preserve">  2、专项转移支付</t>
  </si>
  <si>
    <t>决算数</t>
  </si>
  <si>
    <t xml:space="preserve">  （1）体制补助收入</t>
  </si>
  <si>
    <t xml:space="preserve">  （2）革命老区及民族和边境地区转移支付</t>
  </si>
  <si>
    <t xml:space="preserve">  （3）县级基本财力保障机制奖补资金收入</t>
  </si>
  <si>
    <t xml:space="preserve">  （4）结算补助收入</t>
  </si>
  <si>
    <t xml:space="preserve">  （5）企事业单位划转补助收入</t>
  </si>
  <si>
    <t xml:space="preserve">  （6）成品油价格和税费改革转移支付补助收入</t>
  </si>
  <si>
    <t xml:space="preserve">  （7）基层公检法司转移支付收入</t>
  </si>
  <si>
    <t xml:space="preserve">  （8）农村综合改革转移支付收入</t>
  </si>
  <si>
    <t xml:space="preserve">  （9）产粮（油）大县奖励资金收入</t>
  </si>
  <si>
    <t xml:space="preserve">  （10）重点生态功能区转移支付</t>
  </si>
  <si>
    <t xml:space="preserve">  （11）固定数额补助收入</t>
  </si>
  <si>
    <t xml:space="preserve">  （12）其他一般性转移支付收入</t>
  </si>
  <si>
    <t xml:space="preserve">  （1） 一般公共服务</t>
  </si>
  <si>
    <t xml:space="preserve">  （2）教育</t>
  </si>
  <si>
    <t xml:space="preserve">  （3）文化体育与传媒</t>
  </si>
  <si>
    <t xml:space="preserve">  （4）社会保障和就业</t>
  </si>
  <si>
    <t xml:space="preserve">  （5）医疗卫生与计划生育</t>
  </si>
  <si>
    <t xml:space="preserve">  （6）城乡社区</t>
  </si>
  <si>
    <t xml:space="preserve">  （7）农林水</t>
  </si>
  <si>
    <t xml:space="preserve">  （8）资源勘探电力信息等</t>
  </si>
  <si>
    <t xml:space="preserve">  （9）商业服务业等</t>
  </si>
  <si>
    <t>按街道划分：</t>
  </si>
  <si>
    <t xml:space="preserve">  1、凌水街道</t>
  </si>
  <si>
    <t xml:space="preserve">  2、龙王塘街道</t>
  </si>
  <si>
    <t>市对高新区转移支付合计</t>
  </si>
  <si>
    <t>高新区对街道转移支付合计</t>
  </si>
  <si>
    <t xml:space="preserve">  （9）住房保障</t>
  </si>
  <si>
    <t>2016年税收返还和转移支付预算明细表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</si>
</sst>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0.0"/>
    <numFmt numFmtId="178" formatCode="_(* #,##0.00_);_(* \(#,##0.00\);_(* &quot;-&quot;??_);_(@_)"/>
    <numFmt numFmtId="179" formatCode="#,##0.000"/>
    <numFmt numFmtId="180" formatCode="#,##0.0000"/>
    <numFmt numFmtId="181" formatCode="_(&quot;$&quot;* #,##0.00_);_(&quot;$&quot;* \(#,##0.00\);_(&quot;$&quot;* &quot;-&quot;??_);_(@_)"/>
    <numFmt numFmtId="182" formatCode="#,##0;\-#,##0;&quot;-&quot;"/>
    <numFmt numFmtId="183" formatCode="\$#,##0.00;\(\$#,##0.00\)"/>
    <numFmt numFmtId="184" formatCode="\$#,##0;\(\$#,##0\)"/>
    <numFmt numFmtId="185" formatCode="#,##0;\(#,##0\)"/>
    <numFmt numFmtId="186" formatCode="_-&quot;$&quot;* #,##0_-;\-&quot;$&quot;* #,##0_-;_-&quot;$&quot;* &quot;-&quot;_-;_-@_-"/>
    <numFmt numFmtId="187" formatCode="&quot;$&quot;#,##0;\-&quot;$&quot;#,##0"/>
    <numFmt numFmtId="188" formatCode="&quot;$&quot;#,##0;[Red]\-&quot;$&quot;#,##0"/>
    <numFmt numFmtId="189" formatCode="0.0_ "/>
  </numFmts>
  <fonts count="4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sz val="12"/>
      <name val="宋体"/>
      <family val="0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3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0"/>
      <name val="MS Sans Serif"/>
      <family val="2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6"/>
      <name val="黑体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82" fontId="6" fillId="0" borderId="0" applyFill="0" applyBorder="0" applyAlignment="0">
      <protection/>
    </xf>
    <xf numFmtId="41" fontId="0" fillId="0" borderId="0" applyFont="0" applyFill="0" applyBorder="0" applyAlignment="0" applyProtection="0"/>
    <xf numFmtId="185" fontId="9" fillId="0" borderId="0">
      <alignment/>
      <protection/>
    </xf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9" fillId="0" borderId="0">
      <alignment/>
      <protection/>
    </xf>
    <xf numFmtId="0" fontId="10" fillId="0" borderId="0" applyProtection="0">
      <alignment/>
    </xf>
    <xf numFmtId="184" fontId="9" fillId="0" borderId="0">
      <alignment/>
      <protection/>
    </xf>
    <xf numFmtId="2" fontId="10" fillId="0" borderId="0" applyProtection="0">
      <alignment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Protection="0">
      <alignment/>
    </xf>
    <xf numFmtId="0" fontId="11" fillId="0" borderId="0" applyProtection="0">
      <alignment/>
    </xf>
    <xf numFmtId="37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1" fontId="0" fillId="0" borderId="0">
      <alignment/>
      <protection/>
    </xf>
    <xf numFmtId="0" fontId="10" fillId="0" borderId="3" applyProtection="0">
      <alignment/>
    </xf>
    <xf numFmtId="9" fontId="0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 horizontal="centerContinuous" vertical="center"/>
      <protection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>
      <alignment horizontal="distributed" vertical="center" wrapText="1"/>
      <protection/>
    </xf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26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8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16" borderId="9" applyNumberFormat="0" applyAlignment="0" applyProtection="0"/>
    <xf numFmtId="0" fontId="32" fillId="17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180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0" fillId="0" borderId="0">
      <alignment/>
      <protection/>
    </xf>
    <xf numFmtId="0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12" applyNumberFormat="0" applyAlignment="0" applyProtection="0"/>
    <xf numFmtId="0" fontId="39" fillId="7" borderId="9" applyNumberFormat="0" applyAlignment="0" applyProtection="0"/>
    <xf numFmtId="1" fontId="23" fillId="0" borderId="7">
      <alignment vertical="center"/>
      <protection locked="0"/>
    </xf>
    <xf numFmtId="0" fontId="40" fillId="0" borderId="0">
      <alignment/>
      <protection/>
    </xf>
    <xf numFmtId="177" fontId="23" fillId="0" borderId="7">
      <alignment vertical="center"/>
      <protection locked="0"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18" fillId="23" borderId="13" applyNumberFormat="0" applyFont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18" fillId="0" borderId="0" xfId="73" applyFill="1" applyAlignment="1">
      <alignment vertical="center"/>
      <protection/>
    </xf>
    <xf numFmtId="0" fontId="2" fillId="0" borderId="14" xfId="73" applyFont="1" applyFill="1" applyBorder="1" applyAlignment="1">
      <alignment vertical="center"/>
      <protection/>
    </xf>
    <xf numFmtId="0" fontId="2" fillId="0" borderId="14" xfId="73" applyFont="1" applyFill="1" applyBorder="1" applyAlignment="1">
      <alignment horizontal="right" vertical="center"/>
      <protection/>
    </xf>
    <xf numFmtId="0" fontId="43" fillId="0" borderId="7" xfId="73" applyFont="1" applyFill="1" applyBorder="1" applyAlignment="1">
      <alignment horizontal="center" vertical="center"/>
      <protection/>
    </xf>
    <xf numFmtId="0" fontId="2" fillId="0" borderId="0" xfId="73" applyFont="1" applyFill="1" applyAlignment="1">
      <alignment horizontal="center" vertical="center"/>
      <protection/>
    </xf>
    <xf numFmtId="0" fontId="2" fillId="0" borderId="0" xfId="73" applyFont="1" applyFill="1" applyAlignment="1">
      <alignment vertical="center"/>
      <protection/>
    </xf>
    <xf numFmtId="0" fontId="1" fillId="0" borderId="7" xfId="73" applyFont="1" applyFill="1" applyBorder="1" applyAlignment="1">
      <alignment vertical="center"/>
      <protection/>
    </xf>
    <xf numFmtId="1" fontId="2" fillId="0" borderId="7" xfId="73" applyNumberFormat="1" applyFont="1" applyFill="1" applyBorder="1" applyAlignment="1">
      <alignment horizontal="right" vertical="center"/>
      <protection/>
    </xf>
    <xf numFmtId="0" fontId="1" fillId="0" borderId="7" xfId="1" applyFont="1" applyFill="1" applyBorder="1" applyAlignment="1">
      <alignment horizontal="left" vertical="center"/>
    </xf>
    <xf numFmtId="1" fontId="2" fillId="0" borderId="7" xfId="1" applyNumberFormat="1" applyFont="1" applyFill="1" applyBorder="1" applyAlignment="1">
      <alignment horizontal="right" vertical="center"/>
    </xf>
    <xf numFmtId="0" fontId="16" fillId="0" borderId="0" xfId="1" applyFill="1" applyAlignment="1">
      <alignment vertical="center"/>
    </xf>
    <xf numFmtId="0" fontId="1" fillId="0" borderId="7" xfId="1" applyNumberFormat="1" applyFont="1" applyFill="1" applyBorder="1" applyAlignment="1">
      <alignment horizontal="left" vertical="center" shrinkToFit="1"/>
    </xf>
    <xf numFmtId="0" fontId="1" fillId="0" borderId="7" xfId="1" applyFont="1" applyFill="1" applyBorder="1" applyAlignment="1">
      <alignment horizontal="left" vertical="center" wrapText="1"/>
    </xf>
    <xf numFmtId="0" fontId="1" fillId="0" borderId="7" xfId="73" applyFont="1" applyFill="1" applyBorder="1" applyAlignment="1">
      <alignment horizontal="left" vertical="center"/>
      <protection/>
    </xf>
    <xf numFmtId="0" fontId="1" fillId="0" borderId="7" xfId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1" fontId="2" fillId="0" borderId="7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1" fontId="18" fillId="0" borderId="0" xfId="73" applyNumberFormat="1" applyFill="1" applyAlignment="1">
      <alignment vertical="center"/>
      <protection/>
    </xf>
    <xf numFmtId="0" fontId="42" fillId="0" borderId="0" xfId="73" applyFont="1" applyFill="1" applyAlignment="1">
      <alignment horizontal="center" vertical="center"/>
      <protection/>
    </xf>
  </cellXfs>
  <cellStyles count="11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05年收支预计和2006年收入预算" xfId="15"/>
    <cellStyle name="_2005年预算" xfId="16"/>
    <cellStyle name="_2006年预算（收入增幅13％，支出16％）-12月20日修改" xfId="17"/>
    <cellStyle name="_norma1" xfId="18"/>
    <cellStyle name="_大连市2005年一般预算收入完成情况监控表12.19" xfId="19"/>
    <cellStyle name="_夏市长报表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alc Currency (0)" xfId="39"/>
    <cellStyle name="Comma [0]" xfId="40"/>
    <cellStyle name="comma zerodec" xfId="41"/>
    <cellStyle name="Comma_1995" xfId="42"/>
    <cellStyle name="Currency [0]" xfId="43"/>
    <cellStyle name="Currency_1995" xfId="44"/>
    <cellStyle name="Currency1" xfId="45"/>
    <cellStyle name="Date" xfId="46"/>
    <cellStyle name="Dollar (zero dec)" xfId="47"/>
    <cellStyle name="Fixed" xfId="48"/>
    <cellStyle name="Header1" xfId="49"/>
    <cellStyle name="Header2" xfId="50"/>
    <cellStyle name="HEADING1" xfId="51"/>
    <cellStyle name="HEADING2" xfId="52"/>
    <cellStyle name="no dec" xfId="53"/>
    <cellStyle name="Norma,_laroux_4_营业在建 (2)_E21" xfId="54"/>
    <cellStyle name="Normal_#10-Headcount" xfId="55"/>
    <cellStyle name="Percent_laroux" xfId="56"/>
    <cellStyle name="Total" xfId="57"/>
    <cellStyle name="Percent" xfId="58"/>
    <cellStyle name="百分比 2" xfId="59"/>
    <cellStyle name="标题" xfId="60"/>
    <cellStyle name="标题 1" xfId="61"/>
    <cellStyle name="标题 2" xfId="62"/>
    <cellStyle name="标题 3" xfId="63"/>
    <cellStyle name="标题 4" xfId="64"/>
    <cellStyle name="表标题" xfId="65"/>
    <cellStyle name="差" xfId="66"/>
    <cellStyle name="差_11月新月报（含旧）" xfId="67"/>
    <cellStyle name="差_2008年12月份执行分析表12.29(改07年)" xfId="68"/>
    <cellStyle name="差_2009年11月份执行分析表" xfId="69"/>
    <cellStyle name="差_2010年12月份执行分析表（截止12月29日）" xfId="70"/>
    <cellStyle name="差_2011年12月份执行分析表（快报数）" xfId="71"/>
    <cellStyle name="常规 2" xfId="72"/>
    <cellStyle name="常规_2016年市对区市县转移支付预算" xfId="73"/>
    <cellStyle name="Hyperlink" xfId="74"/>
    <cellStyle name="归盒啦_95" xfId="75"/>
    <cellStyle name="好" xfId="76"/>
    <cellStyle name="好_11月新月报（含旧）" xfId="77"/>
    <cellStyle name="好_2008年12月份执行分析表12.29(改07年)" xfId="78"/>
    <cellStyle name="好_2009年11月份执行分析表" xfId="79"/>
    <cellStyle name="好_2010年12月份执行分析表（截止12月29日）" xfId="80"/>
    <cellStyle name="好_2011年12月份执行分析表（快报数）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霓付 [0]_95" xfId="90"/>
    <cellStyle name="霓付_95" xfId="91"/>
    <cellStyle name="烹拳 [0]_95" xfId="92"/>
    <cellStyle name="烹拳_95" xfId="93"/>
    <cellStyle name="普通_“三部” (2)" xfId="94"/>
    <cellStyle name="千分位[0]_BT (2)" xfId="95"/>
    <cellStyle name="千分位_97-917" xfId="96"/>
    <cellStyle name="千位[0]_(人代会用)" xfId="97"/>
    <cellStyle name="千位_(人代会用)" xfId="98"/>
    <cellStyle name="Comma" xfId="99"/>
    <cellStyle name="Comma [0]" xfId="100"/>
    <cellStyle name="钎霖_4岿角利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数字" xfId="111"/>
    <cellStyle name="未定义" xfId="112"/>
    <cellStyle name="小数" xfId="113"/>
    <cellStyle name="样式 1" xfId="114"/>
    <cellStyle name="Followed Hyperlink" xfId="115"/>
    <cellStyle name="注释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Y\YS3\97&#20915;&#31639;&#21306;&#21439;&#26368;&#21518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</sheetNames>
    <sheetDataSet>
      <sheetData sheetId="0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#REF!"/>
      <sheetName val="PK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#REF!"/>
      <sheetName val="杖?xls"/>
      <sheetName val="杖_xls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4"/>
  <sheetViews>
    <sheetView showZeros="0" tabSelected="1" zoomScalePageLayoutView="0" workbookViewId="0" topLeftCell="A1">
      <pane xSplit="1" ySplit="3" topLeftCell="B4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M18" sqref="M18"/>
    </sheetView>
  </sheetViews>
  <sheetFormatPr defaultColWidth="10.28125" defaultRowHeight="12.75"/>
  <cols>
    <col min="1" max="1" width="55.8515625" style="1" customWidth="1"/>
    <col min="2" max="2" width="23.00390625" style="1" customWidth="1"/>
    <col min="3" max="3" width="19.7109375" style="1" customWidth="1"/>
    <col min="4" max="4" width="12.8515625" style="1" customWidth="1"/>
    <col min="5" max="16384" width="10.28125" style="1" customWidth="1"/>
  </cols>
  <sheetData>
    <row r="1" spans="1:2" ht="20.25">
      <c r="A1" s="21" t="s">
        <v>32</v>
      </c>
      <c r="B1" s="21"/>
    </row>
    <row r="2" spans="1:2" ht="14.25">
      <c r="A2" s="2"/>
      <c r="B2" s="3" t="s">
        <v>0</v>
      </c>
    </row>
    <row r="3" spans="1:4" s="6" customFormat="1" ht="27" customHeight="1">
      <c r="A3" s="4" t="s">
        <v>1</v>
      </c>
      <c r="B3" s="4" t="s">
        <v>4</v>
      </c>
      <c r="C3" s="5"/>
      <c r="D3" s="5"/>
    </row>
    <row r="4" spans="1:2" s="6" customFormat="1" ht="16.5" customHeight="1">
      <c r="A4" s="7" t="s">
        <v>29</v>
      </c>
      <c r="B4" s="8">
        <f>SUM(B5,B18)</f>
        <v>30000</v>
      </c>
    </row>
    <row r="5" spans="1:2" s="6" customFormat="1" ht="16.5" customHeight="1">
      <c r="A5" s="7" t="s">
        <v>2</v>
      </c>
      <c r="B5" s="8">
        <f>SUM(B6:B17)</f>
        <v>22000</v>
      </c>
    </row>
    <row r="6" spans="1:2" s="11" customFormat="1" ht="16.5" customHeight="1">
      <c r="A6" s="15" t="s">
        <v>5</v>
      </c>
      <c r="B6" s="10">
        <v>10269</v>
      </c>
    </row>
    <row r="7" spans="1:2" s="11" customFormat="1" ht="16.5" customHeight="1">
      <c r="A7" s="13" t="s">
        <v>6</v>
      </c>
      <c r="B7" s="10"/>
    </row>
    <row r="8" spans="1:2" s="11" customFormat="1" ht="16.5" customHeight="1">
      <c r="A8" s="9" t="s">
        <v>7</v>
      </c>
      <c r="B8" s="10"/>
    </row>
    <row r="9" spans="1:2" s="11" customFormat="1" ht="16.5" customHeight="1">
      <c r="A9" s="9" t="s">
        <v>8</v>
      </c>
      <c r="B9" s="10">
        <v>706</v>
      </c>
    </row>
    <row r="10" spans="1:2" s="11" customFormat="1" ht="16.5" customHeight="1">
      <c r="A10" s="9" t="s">
        <v>9</v>
      </c>
      <c r="B10" s="10"/>
    </row>
    <row r="11" spans="1:2" s="11" customFormat="1" ht="16.5" customHeight="1">
      <c r="A11" s="13" t="s">
        <v>10</v>
      </c>
      <c r="B11" s="10"/>
    </row>
    <row r="12" spans="1:2" s="11" customFormat="1" ht="16.5" customHeight="1">
      <c r="A12" s="12" t="s">
        <v>11</v>
      </c>
      <c r="B12" s="10">
        <v>2500</v>
      </c>
    </row>
    <row r="13" spans="1:2" s="11" customFormat="1" ht="16.5" customHeight="1">
      <c r="A13" s="13" t="s">
        <v>12</v>
      </c>
      <c r="B13" s="10">
        <v>125</v>
      </c>
    </row>
    <row r="14" spans="1:2" s="11" customFormat="1" ht="16.5" customHeight="1">
      <c r="A14" s="9" t="s">
        <v>13</v>
      </c>
      <c r="B14" s="10"/>
    </row>
    <row r="15" spans="1:2" s="18" customFormat="1" ht="16.5" customHeight="1">
      <c r="A15" s="16" t="s">
        <v>14</v>
      </c>
      <c r="B15" s="17"/>
    </row>
    <row r="16" spans="1:2" s="18" customFormat="1" ht="16.5" customHeight="1">
      <c r="A16" s="16" t="s">
        <v>15</v>
      </c>
      <c r="B16" s="17"/>
    </row>
    <row r="17" spans="1:2" s="6" customFormat="1" ht="16.5" customHeight="1">
      <c r="A17" s="19" t="s">
        <v>16</v>
      </c>
      <c r="B17" s="8">
        <v>8400</v>
      </c>
    </row>
    <row r="18" spans="1:2" ht="16.5" customHeight="1">
      <c r="A18" s="7" t="s">
        <v>3</v>
      </c>
      <c r="B18" s="8">
        <f>SUM(B19:B27)</f>
        <v>8000</v>
      </c>
    </row>
    <row r="19" spans="1:2" s="18" customFormat="1" ht="16.5" customHeight="1">
      <c r="A19" s="16" t="s">
        <v>17</v>
      </c>
      <c r="B19" s="17">
        <v>500</v>
      </c>
    </row>
    <row r="20" spans="1:2" s="18" customFormat="1" ht="16.5" customHeight="1">
      <c r="A20" s="16" t="s">
        <v>18</v>
      </c>
      <c r="B20" s="17">
        <v>2000</v>
      </c>
    </row>
    <row r="21" spans="1:2" ht="16.5" customHeight="1">
      <c r="A21" s="14" t="s">
        <v>19</v>
      </c>
      <c r="B21" s="8"/>
    </row>
    <row r="22" spans="1:3" ht="16.5" customHeight="1">
      <c r="A22" s="14" t="s">
        <v>20</v>
      </c>
      <c r="B22" s="8">
        <v>5000</v>
      </c>
      <c r="C22" s="20"/>
    </row>
    <row r="23" spans="1:2" ht="16.5" customHeight="1">
      <c r="A23" s="14" t="s">
        <v>21</v>
      </c>
      <c r="B23" s="8">
        <v>300</v>
      </c>
    </row>
    <row r="24" spans="1:2" s="18" customFormat="1" ht="16.5" customHeight="1">
      <c r="A24" s="16" t="s">
        <v>22</v>
      </c>
      <c r="B24" s="17"/>
    </row>
    <row r="25" spans="1:4" s="6" customFormat="1" ht="16.5" customHeight="1">
      <c r="A25" s="14" t="s">
        <v>23</v>
      </c>
      <c r="B25" s="8"/>
      <c r="C25" s="1"/>
      <c r="D25" s="1"/>
    </row>
    <row r="26" spans="1:4" s="6" customFormat="1" ht="16.5" customHeight="1">
      <c r="A26" s="14" t="s">
        <v>24</v>
      </c>
      <c r="B26" s="8">
        <v>200</v>
      </c>
      <c r="C26" s="1"/>
      <c r="D26" s="1"/>
    </row>
    <row r="27" spans="1:4" s="6" customFormat="1" ht="16.5" customHeight="1">
      <c r="A27" s="14" t="s">
        <v>25</v>
      </c>
      <c r="B27" s="8"/>
      <c r="C27" s="1"/>
      <c r="D27" s="1"/>
    </row>
    <row r="28" spans="1:2" s="6" customFormat="1" ht="16.5" customHeight="1">
      <c r="A28" s="7" t="s">
        <v>30</v>
      </c>
      <c r="B28" s="8">
        <f>SUM(B29,B42)</f>
        <v>5987</v>
      </c>
    </row>
    <row r="29" spans="1:2" s="6" customFormat="1" ht="16.5" customHeight="1">
      <c r="A29" s="7" t="s">
        <v>2</v>
      </c>
      <c r="B29" s="8">
        <f>SUM(B30:B41)</f>
        <v>2367</v>
      </c>
    </row>
    <row r="30" spans="1:2" s="11" customFormat="1" ht="16.5" customHeight="1">
      <c r="A30" s="15" t="s">
        <v>5</v>
      </c>
      <c r="B30" s="10">
        <v>1984</v>
      </c>
    </row>
    <row r="31" spans="1:2" s="11" customFormat="1" ht="16.5" customHeight="1">
      <c r="A31" s="13" t="s">
        <v>6</v>
      </c>
      <c r="B31" s="10"/>
    </row>
    <row r="32" spans="1:2" s="11" customFormat="1" ht="16.5" customHeight="1">
      <c r="A32" s="9" t="s">
        <v>7</v>
      </c>
      <c r="B32" s="10"/>
    </row>
    <row r="33" spans="1:2" s="11" customFormat="1" ht="16.5" customHeight="1">
      <c r="A33" s="9" t="s">
        <v>8</v>
      </c>
      <c r="B33" s="10"/>
    </row>
    <row r="34" spans="1:2" s="11" customFormat="1" ht="16.5" customHeight="1">
      <c r="A34" s="9" t="s">
        <v>9</v>
      </c>
      <c r="B34" s="10"/>
    </row>
    <row r="35" spans="1:2" s="11" customFormat="1" ht="16.5" customHeight="1">
      <c r="A35" s="13" t="s">
        <v>10</v>
      </c>
      <c r="B35" s="10"/>
    </row>
    <row r="36" spans="1:2" s="11" customFormat="1" ht="16.5" customHeight="1">
      <c r="A36" s="12" t="s">
        <v>11</v>
      </c>
      <c r="B36" s="10"/>
    </row>
    <row r="37" spans="1:2" s="11" customFormat="1" ht="16.5" customHeight="1">
      <c r="A37" s="13" t="s">
        <v>12</v>
      </c>
      <c r="B37" s="10">
        <v>383</v>
      </c>
    </row>
    <row r="38" spans="1:2" s="11" customFormat="1" ht="16.5" customHeight="1">
      <c r="A38" s="9" t="s">
        <v>13</v>
      </c>
      <c r="B38" s="10"/>
    </row>
    <row r="39" spans="1:2" s="18" customFormat="1" ht="16.5" customHeight="1">
      <c r="A39" s="16" t="s">
        <v>14</v>
      </c>
      <c r="B39" s="17"/>
    </row>
    <row r="40" spans="1:2" s="18" customFormat="1" ht="16.5" customHeight="1">
      <c r="A40" s="16" t="s">
        <v>15</v>
      </c>
      <c r="B40" s="17"/>
    </row>
    <row r="41" spans="1:2" s="6" customFormat="1" ht="16.5" customHeight="1">
      <c r="A41" s="19" t="s">
        <v>16</v>
      </c>
      <c r="B41" s="8"/>
    </row>
    <row r="42" spans="1:2" ht="16.5" customHeight="1">
      <c r="A42" s="7" t="s">
        <v>3</v>
      </c>
      <c r="B42" s="8">
        <f>SUM(B43:B51)</f>
        <v>3620</v>
      </c>
    </row>
    <row r="43" spans="1:2" s="18" customFormat="1" ht="16.5" customHeight="1">
      <c r="A43" s="16" t="s">
        <v>17</v>
      </c>
      <c r="B43" s="17">
        <v>500</v>
      </c>
    </row>
    <row r="44" spans="1:2" s="18" customFormat="1" ht="16.5" customHeight="1">
      <c r="A44" s="16" t="s">
        <v>18</v>
      </c>
      <c r="B44" s="17">
        <v>1300</v>
      </c>
    </row>
    <row r="45" spans="1:2" ht="16.5" customHeight="1">
      <c r="A45" s="14" t="s">
        <v>19</v>
      </c>
      <c r="B45" s="8"/>
    </row>
    <row r="46" spans="1:3" ht="16.5" customHeight="1">
      <c r="A46" s="14" t="s">
        <v>20</v>
      </c>
      <c r="B46" s="8">
        <v>1600</v>
      </c>
      <c r="C46" s="20"/>
    </row>
    <row r="47" spans="1:2" ht="16.5" customHeight="1">
      <c r="A47" s="14" t="s">
        <v>21</v>
      </c>
      <c r="B47" s="8"/>
    </row>
    <row r="48" spans="1:2" s="18" customFormat="1" ht="16.5" customHeight="1">
      <c r="A48" s="16" t="s">
        <v>22</v>
      </c>
      <c r="B48" s="17"/>
    </row>
    <row r="49" spans="1:4" s="6" customFormat="1" ht="16.5" customHeight="1">
      <c r="A49" s="14" t="s">
        <v>23</v>
      </c>
      <c r="B49" s="8">
        <v>200</v>
      </c>
      <c r="C49" s="1"/>
      <c r="D49" s="1"/>
    </row>
    <row r="50" spans="1:4" s="6" customFormat="1" ht="16.5" customHeight="1">
      <c r="A50" s="14" t="s">
        <v>24</v>
      </c>
      <c r="B50" s="8"/>
      <c r="C50" s="1"/>
      <c r="D50" s="1"/>
    </row>
    <row r="51" spans="1:4" s="6" customFormat="1" ht="16.5" customHeight="1">
      <c r="A51" s="14" t="s">
        <v>31</v>
      </c>
      <c r="B51" s="8">
        <v>20</v>
      </c>
      <c r="C51" s="1"/>
      <c r="D51" s="1"/>
    </row>
    <row r="52" spans="1:2" ht="16.5" customHeight="1">
      <c r="A52" s="14" t="s">
        <v>26</v>
      </c>
      <c r="B52" s="8">
        <f>SUM(B53:B54)</f>
        <v>5987</v>
      </c>
    </row>
    <row r="53" spans="1:2" ht="16.5" customHeight="1">
      <c r="A53" s="14" t="s">
        <v>27</v>
      </c>
      <c r="B53" s="8">
        <v>2820</v>
      </c>
    </row>
    <row r="54" spans="1:2" ht="16.5" customHeight="1">
      <c r="A54" s="14" t="s">
        <v>28</v>
      </c>
      <c r="B54" s="8">
        <v>3167</v>
      </c>
    </row>
  </sheetData>
  <sheetProtection/>
  <mergeCells count="1">
    <mergeCell ref="A1:B1"/>
  </mergeCells>
  <printOptions horizontalCentered="1"/>
  <pageMargins left="0.2755905511811024" right="0.2755905511811024" top="0.8267716535433072" bottom="0.81" header="0.31496062992125984" footer="0.1968503937007874"/>
  <pageSetup horizontalDpi="600" verticalDpi="600" orientation="portrait" paperSize="9" r:id="rId1"/>
  <headerFooter alignWithMargins="0">
    <oddFooter>&amp;C&amp;P</oddFooter>
  </headerFooter>
  <ignoredErrors>
    <ignoredError sqref="B5 B18 B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Custmor</cp:lastModifiedBy>
  <cp:lastPrinted>2016-12-10T02:18:58Z</cp:lastPrinted>
  <dcterms:created xsi:type="dcterms:W3CDTF">2016-12-09T07:35:45Z</dcterms:created>
  <dcterms:modified xsi:type="dcterms:W3CDTF">2016-12-21T02:19:51Z</dcterms:modified>
  <cp:category/>
  <cp:version/>
  <cp:contentType/>
  <cp:contentStatus/>
</cp:coreProperties>
</file>