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H:\见习\2022年度见习补贴\公示\"/>
    </mc:Choice>
  </mc:AlternateContent>
  <xr:revisionPtr revIDLastSave="0" documentId="13_ncr:1_{BBE42058-6686-48AC-99AC-ABFE665DDC1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H14" i="2" l="1"/>
  <c r="J14" i="2" l="1"/>
  <c r="I14" i="2"/>
  <c r="F14" i="2"/>
  <c r="E14" i="2"/>
  <c r="I15" i="1"/>
  <c r="G15" i="1"/>
  <c r="F15" i="1"/>
  <c r="D15" i="1"/>
  <c r="C15" i="1"/>
</calcChain>
</file>

<file path=xl/sharedStrings.xml><?xml version="1.0" encoding="utf-8"?>
<sst xmlns="http://schemas.openxmlformats.org/spreadsheetml/2006/main" count="70" uniqueCount="55">
  <si>
    <r>
      <rPr>
        <b/>
        <sz val="18"/>
        <color indexed="8"/>
        <rFont val="宋体"/>
        <family val="3"/>
        <charset val="134"/>
      </rPr>
      <t>高新区202</t>
    </r>
    <r>
      <rPr>
        <b/>
        <sz val="18"/>
        <color indexed="8"/>
        <rFont val="宋体"/>
        <family val="3"/>
        <charset val="134"/>
      </rPr>
      <t>2</t>
    </r>
    <r>
      <rPr>
        <b/>
        <sz val="18"/>
        <color indexed="8"/>
        <rFont val="宋体"/>
        <family val="3"/>
        <charset val="134"/>
      </rPr>
      <t>年度青年就业见习补贴明细表</t>
    </r>
  </si>
  <si>
    <t>单位：</t>
  </si>
  <si>
    <t>人、月、元</t>
  </si>
  <si>
    <t>序号</t>
  </si>
  <si>
    <t>见习基地名称</t>
  </si>
  <si>
    <t>见习人数</t>
  </si>
  <si>
    <t>累计见习月数</t>
  </si>
  <si>
    <t>留用率（%）</t>
  </si>
  <si>
    <t xml:space="preserve">基本生活费补贴
</t>
  </si>
  <si>
    <t xml:space="preserve">补助总额
</t>
  </si>
  <si>
    <t>大连天盛劳动保障咨询服务有限公司</t>
  </si>
  <si>
    <t>大连智银互联网科技有限公司</t>
  </si>
  <si>
    <t>大连必捷必信息技术有限公司</t>
  </si>
  <si>
    <t>东软集团（大连）有限公司</t>
  </si>
  <si>
    <t>大连金慧融智科技股份有限公司</t>
  </si>
  <si>
    <t xml:space="preserve">大连高新区纽牧教育培训学校有限公司 </t>
  </si>
  <si>
    <t>大连圣博尔测绘仪器科技有限公司</t>
  </si>
  <si>
    <t>大连高新区鼎晟汽车修配厂</t>
  </si>
  <si>
    <t>泓谷（大连）科技发展有限公司</t>
  </si>
  <si>
    <t>大连珈国网络科技技术有限公司</t>
  </si>
  <si>
    <t>合         计</t>
  </si>
  <si>
    <t>-</t>
  </si>
  <si>
    <t>备注：</t>
  </si>
  <si>
    <r>
      <rPr>
        <sz val="11"/>
        <color indexed="8"/>
        <rFont val="宋体"/>
        <family val="3"/>
        <charset val="134"/>
      </rPr>
      <t xml:space="preserve">  </t>
    </r>
    <r>
      <rPr>
        <sz val="10"/>
        <color indexed="8"/>
        <rFont val="宋体"/>
        <family val="3"/>
        <charset val="134"/>
      </rPr>
      <t>1.留用率按年计算，留用率=本年度完成就业见习被本单位留用人员数量/本年度完成就业见习人员数量。
  2.对见习期满留用率50%以下（含50%）的见习基地,基本生活费按当地最低工资标准的2/3给予补贴;对见习期满留用率超过50%的见习基地，基本生活费按当地最低工资标准给予补贴。2021年10月最低工资标准为1,810元，11月开始最低工资标准调整为1,910元。
  3.对见习期满留用率50%以下（含50%）的见习基地，指导管理费用由见习基地承担；对见习期满留用率超过50%的见习基地，指导管理费用全额补贴，补贴标准为100元/人/月。
  4.人身意外伤害保险费全额补贴，补贴标准按实际发生（不高于500元/人）补贴。</t>
    </r>
  </si>
  <si>
    <t>单位：人、月、元</t>
  </si>
  <si>
    <t>单位名称</t>
  </si>
  <si>
    <t>开户行</t>
  </si>
  <si>
    <t>账号</t>
  </si>
  <si>
    <t>基本生活费补贴</t>
  </si>
  <si>
    <t>指导管理费补贴</t>
  </si>
  <si>
    <t>人身意外伤害保险补贴</t>
  </si>
  <si>
    <t>补贴总额</t>
  </si>
  <si>
    <t>大连银行股份有限公司解放广场支行</t>
  </si>
  <si>
    <t>800901205006381</t>
  </si>
  <si>
    <t>中国建设银行股份有限公司大连市支行</t>
  </si>
  <si>
    <t>21201501400053001083</t>
  </si>
  <si>
    <t>中国工商银行大连七贤岭支行</t>
  </si>
  <si>
    <t>3400073009006725646</t>
  </si>
  <si>
    <t>瑞穗银行（中国）有限公司大连分行</t>
  </si>
  <si>
    <t>920110753001040</t>
  </si>
  <si>
    <t>中国建设银行股份有限公司大连高新园区支行</t>
  </si>
  <si>
    <t>21201501900053003606</t>
  </si>
  <si>
    <t>上海浦东发展银行股份有限公司大连沙河口区支行</t>
  </si>
  <si>
    <t>75180078801700000257</t>
  </si>
  <si>
    <t>工商银行大连西岗支行</t>
  </si>
  <si>
    <t>3400200509003613797</t>
  </si>
  <si>
    <t>中国银行大连高新园区支行</t>
  </si>
  <si>
    <t>302577657683</t>
  </si>
  <si>
    <t>合   计</t>
  </si>
  <si>
    <t>——</t>
  </si>
  <si>
    <t xml:space="preserve">意外保险费
补贴
</t>
    <phoneticPr fontId="6" type="noConversion"/>
  </si>
  <si>
    <t>高新区2022年度青年就业见习补贴拟发放名单</t>
    <phoneticPr fontId="6" type="noConversion"/>
  </si>
  <si>
    <t>见习人数</t>
    <phoneticPr fontId="6" type="noConversion"/>
  </si>
  <si>
    <t xml:space="preserve">指导管理费
补贴
</t>
    <phoneticPr fontId="6" type="noConversion"/>
  </si>
  <si>
    <r>
      <t xml:space="preserve">  </t>
    </r>
    <r>
      <rPr>
        <sz val="10"/>
        <color indexed="8"/>
        <rFont val="宋体"/>
        <family val="3"/>
        <charset val="134"/>
      </rPr>
      <t>1.留用率按年计算，留用率=本年度完成就业见习被本单位留用人员数量/本年度就业见习人员数量。
  2.对见习期满留用率50%以下（含50%）的见习基地,基本生活费按当地最低工资标准的2/3给予补贴;对见习期满留用率超过50%的见习基地，基本生活费按当地最低工资标准给予补贴。基本生活费补贴结果取整计算。2021年10月最低工资标准为1,810元，11月开始最低工资标准调整为1,910元。
  3.对见习期满留用率50%以下（含50%）的见习基地，指导管理费用由见习基地承担；对见习期满留用率超过50%的见习基地，指导管理费用全额补贴，补贴标准为100元/人/月。
  4.人身意外伤害保险费全额补贴，补贴标准按实际发生（不高于500元/人）补贴。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</si>
</sst>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0.0_ "/>
    <numFmt numFmtId="179" formatCode="#,##0.0"/>
  </numFmts>
  <fonts count="7" x14ac:knownFonts="1">
    <font>
      <sz val="11"/>
      <color indexed="8"/>
      <name val="宋体"/>
      <charset val="134"/>
    </font>
    <font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/>
    <xf numFmtId="176" fontId="0" fillId="0" borderId="0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M13" sqref="M13"/>
    </sheetView>
  </sheetViews>
  <sheetFormatPr defaultColWidth="9" defaultRowHeight="13.5" x14ac:dyDescent="0.15"/>
  <cols>
    <col min="1" max="1" width="5.25" style="3" customWidth="1"/>
    <col min="2" max="2" width="16.5" style="2" customWidth="1"/>
    <col min="3" max="3" width="5.375" style="3" customWidth="1"/>
    <col min="4" max="4" width="7.625" style="3" customWidth="1"/>
    <col min="5" max="5" width="6.25" style="3" customWidth="1"/>
    <col min="6" max="6" width="10" style="26" customWidth="1"/>
    <col min="7" max="7" width="9.625" style="30" customWidth="1"/>
    <col min="8" max="8" width="10.5" style="30" customWidth="1"/>
    <col min="9" max="9" width="14.5" style="30" customWidth="1"/>
  </cols>
  <sheetData>
    <row r="1" spans="1:14" ht="50.1" customHeight="1" x14ac:dyDescent="0.15">
      <c r="A1" s="39" t="s">
        <v>51</v>
      </c>
      <c r="B1" s="39"/>
      <c r="C1" s="39"/>
      <c r="D1" s="39"/>
      <c r="E1" s="39"/>
      <c r="F1" s="39"/>
      <c r="G1" s="39"/>
      <c r="H1" s="39"/>
      <c r="I1" s="39"/>
    </row>
    <row r="2" spans="1:14" ht="26.1" customHeight="1" x14ac:dyDescent="0.15">
      <c r="A2" s="4"/>
      <c r="B2" s="4"/>
      <c r="C2" s="4"/>
      <c r="D2" s="4"/>
      <c r="E2" s="4"/>
      <c r="F2" s="25"/>
      <c r="G2" s="27"/>
      <c r="H2" s="28" t="s">
        <v>1</v>
      </c>
      <c r="I2" s="28" t="s">
        <v>2</v>
      </c>
    </row>
    <row r="3" spans="1:14" s="22" customFormat="1" ht="34.5" customHeight="1" x14ac:dyDescent="0.15">
      <c r="A3" s="40" t="s">
        <v>3</v>
      </c>
      <c r="B3" s="40" t="s">
        <v>4</v>
      </c>
      <c r="C3" s="43" t="s">
        <v>52</v>
      </c>
      <c r="D3" s="40" t="s">
        <v>6</v>
      </c>
      <c r="E3" s="40" t="s">
        <v>7</v>
      </c>
      <c r="F3" s="43" t="s">
        <v>8</v>
      </c>
      <c r="G3" s="43" t="s">
        <v>53</v>
      </c>
      <c r="H3" s="43" t="s">
        <v>50</v>
      </c>
      <c r="I3" s="43" t="s">
        <v>9</v>
      </c>
      <c r="L3" s="34"/>
    </row>
    <row r="4" spans="1:14" ht="57" customHeight="1" x14ac:dyDescent="0.15">
      <c r="A4" s="40"/>
      <c r="B4" s="40"/>
      <c r="C4" s="44"/>
      <c r="D4" s="40"/>
      <c r="E4" s="40"/>
      <c r="F4" s="44"/>
      <c r="G4" s="44"/>
      <c r="H4" s="44"/>
      <c r="I4" s="44"/>
      <c r="L4" s="35"/>
    </row>
    <row r="5" spans="1:14" s="22" customFormat="1" ht="32.25" customHeight="1" x14ac:dyDescent="0.15">
      <c r="A5" s="7">
        <v>1</v>
      </c>
      <c r="B5" s="8" t="s">
        <v>10</v>
      </c>
      <c r="C5" s="10">
        <v>58</v>
      </c>
      <c r="D5" s="10">
        <v>73</v>
      </c>
      <c r="E5" s="10">
        <v>0</v>
      </c>
      <c r="F5" s="29">
        <v>24193</v>
      </c>
      <c r="G5" s="29">
        <v>0</v>
      </c>
      <c r="H5" s="29">
        <v>29000</v>
      </c>
      <c r="I5" s="29">
        <v>53193</v>
      </c>
      <c r="L5" s="36"/>
    </row>
    <row r="6" spans="1:14" ht="35.1" customHeight="1" x14ac:dyDescent="0.15">
      <c r="A6" s="7">
        <v>2</v>
      </c>
      <c r="B6" s="8" t="s">
        <v>12</v>
      </c>
      <c r="C6" s="10">
        <v>30</v>
      </c>
      <c r="D6" s="10">
        <v>90</v>
      </c>
      <c r="E6" s="12">
        <v>100</v>
      </c>
      <c r="F6" s="29">
        <v>171900</v>
      </c>
      <c r="G6" s="29">
        <v>9000</v>
      </c>
      <c r="H6" s="29">
        <v>6600</v>
      </c>
      <c r="I6" s="29">
        <v>187500</v>
      </c>
    </row>
    <row r="7" spans="1:14" ht="35.1" customHeight="1" x14ac:dyDescent="0.15">
      <c r="A7" s="7">
        <v>3</v>
      </c>
      <c r="B7" s="8" t="s">
        <v>14</v>
      </c>
      <c r="C7" s="10">
        <v>38</v>
      </c>
      <c r="D7" s="10">
        <v>87</v>
      </c>
      <c r="E7" s="12">
        <v>13</v>
      </c>
      <c r="F7" s="29">
        <v>83773</v>
      </c>
      <c r="G7" s="29">
        <v>0</v>
      </c>
      <c r="H7" s="29">
        <v>19000</v>
      </c>
      <c r="I7" s="29">
        <v>102773</v>
      </c>
    </row>
    <row r="8" spans="1:14" ht="35.1" customHeight="1" x14ac:dyDescent="0.15">
      <c r="A8" s="7">
        <v>4</v>
      </c>
      <c r="B8" s="8" t="s">
        <v>11</v>
      </c>
      <c r="C8" s="10">
        <v>22</v>
      </c>
      <c r="D8" s="10">
        <v>185</v>
      </c>
      <c r="E8" s="12">
        <v>32</v>
      </c>
      <c r="F8" s="29">
        <v>228147</v>
      </c>
      <c r="G8" s="29">
        <v>0</v>
      </c>
      <c r="H8" s="29">
        <v>11000</v>
      </c>
      <c r="I8" s="29">
        <v>239147</v>
      </c>
    </row>
    <row r="9" spans="1:14" ht="35.1" customHeight="1" x14ac:dyDescent="0.15">
      <c r="A9" s="7">
        <v>5</v>
      </c>
      <c r="B9" s="8" t="s">
        <v>13</v>
      </c>
      <c r="C9" s="10">
        <v>13</v>
      </c>
      <c r="D9" s="10">
        <v>77</v>
      </c>
      <c r="E9" s="12">
        <v>23</v>
      </c>
      <c r="F9" s="29">
        <v>97513</v>
      </c>
      <c r="G9" s="29">
        <v>0</v>
      </c>
      <c r="H9" s="29">
        <v>0</v>
      </c>
      <c r="I9" s="29">
        <v>97513</v>
      </c>
    </row>
    <row r="10" spans="1:14" ht="35.1" customHeight="1" x14ac:dyDescent="0.15">
      <c r="A10" s="7">
        <v>6</v>
      </c>
      <c r="B10" s="8" t="s">
        <v>15</v>
      </c>
      <c r="C10" s="10">
        <v>7</v>
      </c>
      <c r="D10" s="10">
        <v>83</v>
      </c>
      <c r="E10" s="12">
        <v>86</v>
      </c>
      <c r="F10" s="29">
        <v>156030</v>
      </c>
      <c r="G10" s="29">
        <v>8300</v>
      </c>
      <c r="H10" s="29">
        <v>1519</v>
      </c>
      <c r="I10" s="29">
        <v>165849</v>
      </c>
    </row>
    <row r="11" spans="1:14" ht="35.1" customHeight="1" x14ac:dyDescent="0.15">
      <c r="A11" s="7">
        <v>7</v>
      </c>
      <c r="B11" s="13" t="s">
        <v>18</v>
      </c>
      <c r="C11" s="10">
        <v>7</v>
      </c>
      <c r="D11" s="10">
        <v>69</v>
      </c>
      <c r="E11" s="12">
        <v>57</v>
      </c>
      <c r="F11" s="29">
        <v>129290</v>
      </c>
      <c r="G11" s="29">
        <v>6900</v>
      </c>
      <c r="H11" s="29">
        <v>3500</v>
      </c>
      <c r="I11" s="29">
        <v>139690</v>
      </c>
    </row>
    <row r="12" spans="1:14" ht="35.1" customHeight="1" x14ac:dyDescent="0.15">
      <c r="A12" s="7">
        <v>8</v>
      </c>
      <c r="B12" s="8" t="s">
        <v>17</v>
      </c>
      <c r="C12" s="10">
        <v>3</v>
      </c>
      <c r="D12" s="16">
        <v>31</v>
      </c>
      <c r="E12" s="16">
        <v>100</v>
      </c>
      <c r="F12" s="29">
        <v>59210</v>
      </c>
      <c r="G12" s="29">
        <v>3100</v>
      </c>
      <c r="H12" s="29">
        <v>966</v>
      </c>
      <c r="I12" s="29">
        <v>63276</v>
      </c>
      <c r="L12" s="32"/>
      <c r="M12" s="33"/>
      <c r="N12" s="33"/>
    </row>
    <row r="13" spans="1:14" ht="35.1" customHeight="1" x14ac:dyDescent="0.15">
      <c r="A13" s="7">
        <v>9</v>
      </c>
      <c r="B13" s="8" t="s">
        <v>16</v>
      </c>
      <c r="C13" s="10">
        <v>1</v>
      </c>
      <c r="D13" s="10">
        <v>3</v>
      </c>
      <c r="E13" s="10">
        <v>100</v>
      </c>
      <c r="F13" s="29">
        <v>5730</v>
      </c>
      <c r="G13" s="29">
        <v>300</v>
      </c>
      <c r="H13" s="31">
        <v>499.8</v>
      </c>
      <c r="I13" s="31">
        <v>6529.8</v>
      </c>
      <c r="L13" s="32"/>
      <c r="M13" s="33"/>
      <c r="N13" s="33"/>
    </row>
    <row r="14" spans="1:14" ht="35.1" customHeight="1" x14ac:dyDescent="0.15">
      <c r="A14" s="7">
        <v>10</v>
      </c>
      <c r="B14" s="13" t="s">
        <v>19</v>
      </c>
      <c r="C14" s="10">
        <v>1</v>
      </c>
      <c r="D14" s="16">
        <v>5</v>
      </c>
      <c r="E14" s="16">
        <v>0</v>
      </c>
      <c r="F14" s="29">
        <v>6367</v>
      </c>
      <c r="G14" s="29">
        <v>0</v>
      </c>
      <c r="H14" s="29">
        <v>100</v>
      </c>
      <c r="I14" s="29">
        <v>6467</v>
      </c>
      <c r="L14" s="32"/>
      <c r="M14" s="33"/>
      <c r="N14" s="32"/>
    </row>
    <row r="15" spans="1:14" ht="35.1" customHeight="1" x14ac:dyDescent="0.15">
      <c r="A15" s="41" t="s">
        <v>20</v>
      </c>
      <c r="B15" s="42"/>
      <c r="C15" s="10">
        <f t="shared" ref="C15:D15" si="0">SUM(C5:C14)</f>
        <v>180</v>
      </c>
      <c r="D15" s="10">
        <f t="shared" si="0"/>
        <v>703</v>
      </c>
      <c r="E15" s="16" t="s">
        <v>21</v>
      </c>
      <c r="F15" s="29">
        <f t="shared" ref="F15:I15" si="1">SUM(F5:F14)</f>
        <v>962153</v>
      </c>
      <c r="G15" s="29">
        <f t="shared" si="1"/>
        <v>27600</v>
      </c>
      <c r="H15" s="31">
        <f>SUM(H5:H14)</f>
        <v>72184.800000000003</v>
      </c>
      <c r="I15" s="31">
        <f t="shared" si="1"/>
        <v>1061937.8</v>
      </c>
      <c r="L15" s="32"/>
      <c r="M15" s="33"/>
      <c r="N15" s="32"/>
    </row>
    <row r="16" spans="1:14" x14ac:dyDescent="0.15">
      <c r="L16" s="32"/>
      <c r="M16" s="33"/>
      <c r="N16" s="32"/>
    </row>
    <row r="17" spans="1:14" x14ac:dyDescent="0.15">
      <c r="A17" s="1" t="s">
        <v>22</v>
      </c>
      <c r="L17" s="32"/>
      <c r="M17" s="33"/>
      <c r="N17" s="32"/>
    </row>
    <row r="18" spans="1:14" x14ac:dyDescent="0.15">
      <c r="A18" s="37" t="s">
        <v>54</v>
      </c>
      <c r="B18" s="38"/>
      <c r="C18" s="38"/>
      <c r="D18" s="38"/>
      <c r="E18" s="38"/>
      <c r="F18" s="38"/>
      <c r="G18" s="38"/>
      <c r="H18" s="38"/>
      <c r="I18" s="38"/>
      <c r="L18" s="32"/>
      <c r="M18" s="33"/>
      <c r="N18" s="32"/>
    </row>
    <row r="19" spans="1:14" x14ac:dyDescent="0.15">
      <c r="A19" s="38"/>
      <c r="B19" s="38"/>
      <c r="C19" s="38"/>
      <c r="D19" s="38"/>
      <c r="E19" s="38"/>
      <c r="F19" s="38"/>
      <c r="G19" s="38"/>
      <c r="H19" s="38"/>
      <c r="I19" s="38"/>
      <c r="L19" s="32"/>
      <c r="M19" s="33"/>
      <c r="N19" s="32"/>
    </row>
    <row r="20" spans="1:14" x14ac:dyDescent="0.15">
      <c r="A20" s="38"/>
      <c r="B20" s="38"/>
      <c r="C20" s="38"/>
      <c r="D20" s="38"/>
      <c r="E20" s="38"/>
      <c r="F20" s="38"/>
      <c r="G20" s="38"/>
      <c r="H20" s="38"/>
      <c r="I20" s="38"/>
      <c r="L20" s="32"/>
      <c r="M20" s="33"/>
      <c r="N20" s="32"/>
    </row>
    <row r="21" spans="1:14" ht="54.95" customHeight="1" x14ac:dyDescent="0.15">
      <c r="A21" s="38"/>
      <c r="B21" s="38"/>
      <c r="C21" s="38"/>
      <c r="D21" s="38"/>
      <c r="E21" s="38"/>
      <c r="F21" s="38"/>
      <c r="G21" s="38"/>
      <c r="H21" s="38"/>
      <c r="I21" s="38"/>
      <c r="L21" s="32"/>
      <c r="M21" s="33"/>
      <c r="N21" s="32"/>
    </row>
    <row r="22" spans="1:14" x14ac:dyDescent="0.15">
      <c r="L22" s="33"/>
      <c r="M22" s="33"/>
      <c r="N22" s="32"/>
    </row>
    <row r="23" spans="1:14" x14ac:dyDescent="0.15">
      <c r="L23" s="33"/>
      <c r="M23" s="33"/>
      <c r="N23" s="32"/>
    </row>
    <row r="24" spans="1:14" x14ac:dyDescent="0.15">
      <c r="L24" s="33"/>
      <c r="M24" s="33"/>
      <c r="N24" s="33"/>
    </row>
    <row r="25" spans="1:14" x14ac:dyDescent="0.15">
      <c r="L25" s="33"/>
      <c r="M25" s="33"/>
      <c r="N25" s="33"/>
    </row>
    <row r="26" spans="1:14" x14ac:dyDescent="0.15">
      <c r="L26" s="33"/>
      <c r="M26" s="33"/>
      <c r="N26" s="33"/>
    </row>
    <row r="27" spans="1:14" x14ac:dyDescent="0.15">
      <c r="L27" s="33"/>
      <c r="M27" s="33"/>
      <c r="N27" s="33"/>
    </row>
  </sheetData>
  <sortState xmlns:xlrd2="http://schemas.microsoft.com/office/spreadsheetml/2017/richdata2" ref="A2:M23">
    <sortCondition descending="1" ref="C2:C23"/>
  </sortState>
  <mergeCells count="13">
    <mergeCell ref="L4:L5"/>
    <mergeCell ref="A18:I21"/>
    <mergeCell ref="A1:I1"/>
    <mergeCell ref="A15:B15"/>
    <mergeCell ref="A3:A4"/>
    <mergeCell ref="B3:B4"/>
    <mergeCell ref="D3:D4"/>
    <mergeCell ref="E3:E4"/>
    <mergeCell ref="F3:F4"/>
    <mergeCell ref="G3:G4"/>
    <mergeCell ref="H3:H4"/>
    <mergeCell ref="I3:I4"/>
    <mergeCell ref="C3:C4"/>
  </mergeCells>
  <phoneticPr fontId="6" type="noConversion"/>
  <printOptions horizontalCentered="1"/>
  <pageMargins left="0.70866141732283472" right="0.39370078740157483" top="0.47244094488188981" bottom="0.23622047244094491" header="0.15748031496062992" footer="7.874015748031496E-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"/>
  <sheetViews>
    <sheetView topLeftCell="A2" workbookViewId="0">
      <selection activeCell="B4" sqref="B4:B13"/>
    </sheetView>
  </sheetViews>
  <sheetFormatPr defaultColWidth="9" defaultRowHeight="13.5" x14ac:dyDescent="0.15"/>
  <cols>
    <col min="1" max="1" width="5.25" style="3" customWidth="1"/>
    <col min="2" max="2" width="24.25" style="3" customWidth="1"/>
    <col min="3" max="3" width="20.375" customWidth="1"/>
    <col min="4" max="4" width="17.625" customWidth="1"/>
    <col min="8" max="8" width="9.375"/>
    <col min="10" max="10" width="9.5" bestFit="1" customWidth="1"/>
    <col min="11" max="11" width="18.875" customWidth="1"/>
  </cols>
  <sheetData>
    <row r="1" spans="1:12" ht="68.25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2" ht="19.5" customHeight="1" x14ac:dyDescent="0.15">
      <c r="J2" s="18" t="s">
        <v>24</v>
      </c>
    </row>
    <row r="3" spans="1:12" ht="48.75" customHeight="1" x14ac:dyDescent="0.15">
      <c r="A3" s="5" t="s">
        <v>3</v>
      </c>
      <c r="B3" s="5" t="s">
        <v>25</v>
      </c>
      <c r="C3" s="5" t="s">
        <v>26</v>
      </c>
      <c r="D3" s="5" t="s">
        <v>27</v>
      </c>
      <c r="E3" s="5" t="s">
        <v>5</v>
      </c>
      <c r="F3" s="6" t="s">
        <v>6</v>
      </c>
      <c r="G3" s="6" t="s">
        <v>7</v>
      </c>
      <c r="H3" s="6" t="s">
        <v>28</v>
      </c>
      <c r="I3" s="6" t="s">
        <v>29</v>
      </c>
      <c r="J3" s="6" t="s">
        <v>30</v>
      </c>
      <c r="K3" s="6" t="s">
        <v>31</v>
      </c>
    </row>
    <row r="4" spans="1:12" ht="27.95" customHeight="1" x14ac:dyDescent="0.15">
      <c r="A4" s="7">
        <v>1</v>
      </c>
      <c r="B4" s="8" t="s">
        <v>10</v>
      </c>
      <c r="C4" s="9" t="s">
        <v>32</v>
      </c>
      <c r="D4" s="9" t="s">
        <v>33</v>
      </c>
      <c r="E4" s="10">
        <v>58</v>
      </c>
      <c r="F4" s="10">
        <v>73</v>
      </c>
      <c r="G4" s="10">
        <v>0</v>
      </c>
      <c r="H4" s="11">
        <v>24193</v>
      </c>
      <c r="I4" s="10">
        <v>0</v>
      </c>
      <c r="J4" s="11">
        <v>29000</v>
      </c>
      <c r="K4" s="11">
        <v>53193</v>
      </c>
    </row>
    <row r="5" spans="1:12" ht="27.95" customHeight="1" x14ac:dyDescent="0.15">
      <c r="A5" s="7">
        <v>2</v>
      </c>
      <c r="B5" s="8" t="s">
        <v>12</v>
      </c>
      <c r="C5" s="9" t="s">
        <v>34</v>
      </c>
      <c r="D5" s="9" t="s">
        <v>35</v>
      </c>
      <c r="E5" s="10">
        <v>30</v>
      </c>
      <c r="F5" s="10">
        <v>90</v>
      </c>
      <c r="G5" s="12">
        <v>100</v>
      </c>
      <c r="H5" s="11">
        <v>171900</v>
      </c>
      <c r="I5" s="11">
        <v>9000</v>
      </c>
      <c r="J5" s="11">
        <v>6600</v>
      </c>
      <c r="K5" s="11">
        <v>187500</v>
      </c>
    </row>
    <row r="6" spans="1:12" ht="27.95" customHeight="1" x14ac:dyDescent="0.15">
      <c r="A6" s="7">
        <v>3</v>
      </c>
      <c r="B6" s="8" t="s">
        <v>14</v>
      </c>
      <c r="C6" s="9" t="s">
        <v>36</v>
      </c>
      <c r="D6" s="9" t="s">
        <v>37</v>
      </c>
      <c r="E6" s="10">
        <v>38</v>
      </c>
      <c r="F6" s="10">
        <v>87</v>
      </c>
      <c r="G6" s="12">
        <v>13</v>
      </c>
      <c r="H6" s="11">
        <v>83773</v>
      </c>
      <c r="I6" s="10">
        <v>0</v>
      </c>
      <c r="J6" s="11">
        <v>19000</v>
      </c>
      <c r="K6" s="11">
        <v>102773</v>
      </c>
    </row>
    <row r="7" spans="1:12" ht="27.95" customHeight="1" x14ac:dyDescent="0.15">
      <c r="A7" s="7">
        <v>4</v>
      </c>
      <c r="B7" s="8" t="s">
        <v>11</v>
      </c>
      <c r="C7" s="9" t="s">
        <v>38</v>
      </c>
      <c r="D7" s="9" t="s">
        <v>39</v>
      </c>
      <c r="E7" s="10">
        <v>22</v>
      </c>
      <c r="F7" s="10">
        <v>185</v>
      </c>
      <c r="G7" s="12">
        <v>32</v>
      </c>
      <c r="H7" s="11">
        <v>228147</v>
      </c>
      <c r="I7" s="10">
        <v>0</v>
      </c>
      <c r="J7" s="11">
        <v>11000</v>
      </c>
      <c r="K7" s="11">
        <v>239147</v>
      </c>
    </row>
    <row r="8" spans="1:12" ht="27.95" customHeight="1" x14ac:dyDescent="0.15">
      <c r="A8" s="7">
        <v>5</v>
      </c>
      <c r="B8" s="8" t="s">
        <v>13</v>
      </c>
      <c r="C8" s="9" t="s">
        <v>40</v>
      </c>
      <c r="D8" s="9" t="s">
        <v>41</v>
      </c>
      <c r="E8" s="10">
        <v>13</v>
      </c>
      <c r="F8" s="10">
        <v>77</v>
      </c>
      <c r="G8" s="12">
        <v>23</v>
      </c>
      <c r="H8" s="11">
        <v>97513</v>
      </c>
      <c r="I8" s="10">
        <v>0</v>
      </c>
      <c r="J8" s="11">
        <v>0</v>
      </c>
      <c r="K8" s="11">
        <v>97513</v>
      </c>
    </row>
    <row r="9" spans="1:12" ht="27.95" customHeight="1" x14ac:dyDescent="0.15">
      <c r="A9" s="7">
        <v>6</v>
      </c>
      <c r="B9" s="8" t="s">
        <v>15</v>
      </c>
      <c r="C9" s="9" t="s">
        <v>42</v>
      </c>
      <c r="D9" s="9" t="s">
        <v>43</v>
      </c>
      <c r="E9" s="10">
        <v>7</v>
      </c>
      <c r="F9" s="10">
        <v>83</v>
      </c>
      <c r="G9" s="12">
        <v>86</v>
      </c>
      <c r="H9" s="11">
        <v>156030</v>
      </c>
      <c r="I9" s="11">
        <v>8300</v>
      </c>
      <c r="J9" s="11">
        <v>1519</v>
      </c>
      <c r="K9" s="11">
        <v>165849</v>
      </c>
      <c r="L9" s="19"/>
    </row>
    <row r="10" spans="1:12" ht="27.95" customHeight="1" x14ac:dyDescent="0.15">
      <c r="A10" s="7">
        <v>7</v>
      </c>
      <c r="B10" s="13" t="s">
        <v>18</v>
      </c>
      <c r="C10" s="14" t="s">
        <v>44</v>
      </c>
      <c r="D10" s="14" t="s">
        <v>45</v>
      </c>
      <c r="E10" s="10">
        <v>7</v>
      </c>
      <c r="F10" s="10">
        <v>69</v>
      </c>
      <c r="G10" s="12">
        <v>57</v>
      </c>
      <c r="H10" s="15">
        <v>129290</v>
      </c>
      <c r="I10" s="15">
        <v>6900</v>
      </c>
      <c r="J10" s="15">
        <v>3500</v>
      </c>
      <c r="K10" s="11">
        <v>139690</v>
      </c>
    </row>
    <row r="11" spans="1:12" ht="27.95" customHeight="1" x14ac:dyDescent="0.15">
      <c r="A11" s="7">
        <v>8</v>
      </c>
      <c r="B11" s="8" t="s">
        <v>17</v>
      </c>
      <c r="C11" s="9"/>
      <c r="D11" s="9"/>
      <c r="E11" s="10">
        <v>3</v>
      </c>
      <c r="F11" s="16">
        <v>31</v>
      </c>
      <c r="G11" s="16">
        <v>100</v>
      </c>
      <c r="H11" s="15">
        <v>59210</v>
      </c>
      <c r="I11" s="15">
        <v>3100</v>
      </c>
      <c r="J11" s="15">
        <v>966</v>
      </c>
      <c r="K11" s="11">
        <v>63276</v>
      </c>
    </row>
    <row r="12" spans="1:12" ht="27.95" customHeight="1" x14ac:dyDescent="0.15">
      <c r="A12" s="7">
        <v>9</v>
      </c>
      <c r="B12" s="8" t="s">
        <v>16</v>
      </c>
      <c r="C12" s="9"/>
      <c r="D12" s="9"/>
      <c r="E12" s="10">
        <v>1</v>
      </c>
      <c r="F12" s="10">
        <v>3</v>
      </c>
      <c r="G12" s="10">
        <v>100</v>
      </c>
      <c r="H12" s="23">
        <v>5730</v>
      </c>
      <c r="I12" s="20">
        <v>300</v>
      </c>
      <c r="J12" s="21">
        <v>499.8</v>
      </c>
      <c r="K12" s="24">
        <v>6529.8</v>
      </c>
    </row>
    <row r="13" spans="1:12" ht="33.75" customHeight="1" x14ac:dyDescent="0.15">
      <c r="A13" s="7">
        <v>10</v>
      </c>
      <c r="B13" s="13" t="s">
        <v>19</v>
      </c>
      <c r="C13" s="9" t="s">
        <v>46</v>
      </c>
      <c r="D13" s="9" t="s">
        <v>47</v>
      </c>
      <c r="E13" s="10">
        <v>1</v>
      </c>
      <c r="F13" s="16">
        <v>5</v>
      </c>
      <c r="G13" s="16">
        <v>0</v>
      </c>
      <c r="H13" s="15">
        <v>6367</v>
      </c>
      <c r="I13" s="15">
        <v>0</v>
      </c>
      <c r="J13" s="15">
        <v>100</v>
      </c>
      <c r="K13" s="11">
        <v>6467</v>
      </c>
    </row>
    <row r="14" spans="1:12" ht="33.75" customHeight="1" x14ac:dyDescent="0.15">
      <c r="A14" s="9"/>
      <c r="B14" s="10" t="s">
        <v>48</v>
      </c>
      <c r="C14" s="45" t="s">
        <v>49</v>
      </c>
      <c r="D14" s="46"/>
      <c r="E14" s="10">
        <f t="shared" ref="E14:F14" si="0">SUM(E4:E13)</f>
        <v>180</v>
      </c>
      <c r="F14" s="10">
        <f t="shared" si="0"/>
        <v>703</v>
      </c>
      <c r="G14" s="12" t="s">
        <v>49</v>
      </c>
      <c r="H14" s="11">
        <f>SUM(H4:H13)</f>
        <v>962153</v>
      </c>
      <c r="I14" s="11">
        <f>SUM(I4:I13)</f>
        <v>27600</v>
      </c>
      <c r="J14" s="21">
        <f>SUM(J4:J13)</f>
        <v>72184.800000000003</v>
      </c>
      <c r="K14" s="24">
        <v>1061937.8</v>
      </c>
    </row>
    <row r="15" spans="1:12" ht="30.75" customHeight="1" x14ac:dyDescent="0.15">
      <c r="A15" s="17"/>
    </row>
  </sheetData>
  <mergeCells count="2">
    <mergeCell ref="A1:K1"/>
    <mergeCell ref="C14:D14"/>
  </mergeCells>
  <phoneticPr fontId="6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"/>
  <sheetViews>
    <sheetView topLeftCell="A10" workbookViewId="0">
      <selection sqref="A1:O5"/>
    </sheetView>
  </sheetViews>
  <sheetFormatPr defaultColWidth="9" defaultRowHeight="13.5" x14ac:dyDescent="0.15"/>
  <sheetData>
    <row r="1" spans="1:15" x14ac:dyDescent="0.15">
      <c r="A1" s="1" t="s">
        <v>22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15">
      <c r="A2" s="47" t="s">
        <v>23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x14ac:dyDescent="0.1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x14ac:dyDescent="0.1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x14ac:dyDescent="0.1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</sheetData>
  <mergeCells count="1">
    <mergeCell ref="A2:O5"/>
  </mergeCells>
  <phoneticPr fontId="6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2023-04-25T01:43:50Z</cp:lastPrinted>
  <dcterms:created xsi:type="dcterms:W3CDTF">2021-01-27T02:22:00Z</dcterms:created>
  <dcterms:modified xsi:type="dcterms:W3CDTF">2023-04-25T01:43:54Z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C588FC7340BB43ADA7D77CA18049B2F4</vt:lpwstr>
  </property>
  <property fmtid="{D5CDD505-2E9C-101B-9397-08002B2CF9AE}" pid="4" name="commondata">
    <vt:lpwstr>eyJoZGlkIjoiYWNlNzY2ZjJmYzI3YzQyZjFjMDdlMzZkYTBlZjYyOGYifQ==</vt:lpwstr>
  </property>
</Properties>
</file>